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25200" windowHeight="12885" activeTab="0"/>
  </bookViews>
  <sheets>
    <sheet name="wykaz budynków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<sst xmlns="http://schemas.openxmlformats.org/spreadsheetml/2006/main" count="52" uniqueCount="52">
  <si>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(podpis i pieczęć uprawnionych przedstawicieli Wykonawcy)</t>
  </si>
  <si>
    <t>L.p.</t>
  </si>
  <si>
    <t xml:space="preserve">FORMULARZ CENOWY </t>
  </si>
  <si>
    <t xml:space="preserve">Wykaz budynków </t>
  </si>
  <si>
    <t>DS nr 1 ul. Batalionu Pięść 9</t>
  </si>
  <si>
    <t>DS nr 2 ul. Karolkowa 84</t>
  </si>
  <si>
    <t>DS nr 2 BIS  ul. Karolkowa 84</t>
  </si>
  <si>
    <t>Centrum Dydaktyczne ul. Trojdena 2A</t>
  </si>
  <si>
    <t>Rektorat ul. Zwirki i Wigury 61</t>
  </si>
  <si>
    <t>Centrum Biblioteczno - Informacyjne ul. Zwirki i Wigury 63</t>
  </si>
  <si>
    <t>Centrum Badan Przedklinicznych i Technologii ul. Banacha 1B</t>
  </si>
  <si>
    <t>Dom Medyka ul. Oczki 1A</t>
  </si>
  <si>
    <t>Kompleks Dydaktyczny ul. Ciołka 27</t>
  </si>
  <si>
    <t>miesięczna wartość abonamentu netto (zł)</t>
  </si>
  <si>
    <t>budynek ZIAM ul. Zwirki i Wigury 81</t>
  </si>
  <si>
    <t>budynek Logistyka ul. Pawińskiego 3</t>
  </si>
  <si>
    <t>Zakład Medycyny Sądowej ul. Oczki 1</t>
  </si>
  <si>
    <t>Załącznik nr 3</t>
  </si>
  <si>
    <t>Budynek ul. Emilii Plater 21</t>
  </si>
  <si>
    <t>Blok F (Apteka) ul. Banacha 1A</t>
  </si>
  <si>
    <t>Wydzial Farmaceutyczny ul. Banacha 1</t>
  </si>
  <si>
    <t>Uniwersyteckie Centrum Stomatologiczne ul. Binieckiego 6</t>
  </si>
  <si>
    <t>…..........................,dnia ..........................................</t>
  </si>
  <si>
    <t>Usługa monitoringu p.poż. budynków Warszawskiego Uniwersytetu Medycznego
w okresie 01.09.2021 - 31.08.2024</t>
  </si>
  <si>
    <t>Centrum Sportowo-rehabilitacyjne ul. Trojdena 2C-G</t>
  </si>
  <si>
    <t xml:space="preserve">stawka VAT          (w %) </t>
  </si>
  <si>
    <t>kwota podatku VAT            (kol. 2 x kol. 3)</t>
  </si>
  <si>
    <t>miesięczna wartość abonamentu brutto (zł) (kol. 2 + kol. 4)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</si>
  <si>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</si>
  <si>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</si>
  <si>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</si>
  <si>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</si>
  <si>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</si>
  <si>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</si>
  <si>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</si>
  <si>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</si>
  <si>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</si>
  <si>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</si>
  <si>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</si>
  <si>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</si>
  <si>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</si>
  <si>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</si>
  <si>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</si>
  <si>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</si>
  <si>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</si>
  <si>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</si>
  <si>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Wartość brutto w okresie obowiazywania umowy (kol. 5 x 36 mies)</t>
  </si>
  <si>
    <t>w tym podatek VAT</t>
  </si>
  <si>
    <t>ilość miesięcy</t>
  </si>
  <si>
    <t>….........................................................................................................................</t>
  </si>
  <si>
    <t xml:space="preserve">Łączna wartość brutto oferty za okres 36 miesięcy: </t>
  </si>
  <si>
    <t>Budynek ul. Litewska 14/16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</si>
</sst>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#,##0.0"/>
  </numFmts>
  <fonts count="39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4" fontId="0" fillId="0" borderId="17" xfId="58" applyFont="1" applyBorder="1" applyAlignment="1">
      <alignment vertical="center"/>
    </xf>
    <xf numFmtId="4" fontId="0" fillId="0" borderId="17" xfId="0" applyNumberFormat="1" applyFont="1" applyBorder="1" applyAlignment="1">
      <alignment horizontal="right" vertical="center"/>
    </xf>
    <xf numFmtId="44" fontId="4" fillId="0" borderId="18" xfId="58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9" fontId="1" fillId="33" borderId="12" xfId="0" applyNumberFormat="1" applyFont="1" applyFill="1" applyBorder="1" applyAlignment="1">
      <alignment horizontal="center" vertical="center"/>
    </xf>
    <xf numFmtId="44" fontId="0" fillId="33" borderId="12" xfId="58" applyFont="1" applyFill="1" applyBorder="1" applyAlignment="1">
      <alignment vertical="center"/>
    </xf>
    <xf numFmtId="44" fontId="0" fillId="33" borderId="20" xfId="58" applyFont="1" applyFill="1" applyBorder="1" applyAlignment="1">
      <alignment vertical="center"/>
    </xf>
    <xf numFmtId="9" fontId="1" fillId="33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44" fontId="0" fillId="0" borderId="12" xfId="58" applyFont="1" applyBorder="1" applyAlignment="1" applyProtection="1">
      <alignment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5.375" style="0" customWidth="1"/>
    <col min="2" max="2" width="48.625" style="0" bestFit="1" customWidth="1"/>
    <col min="3" max="3" width="19.00390625" style="0" customWidth="1"/>
    <col min="4" max="4" width="10.00390625" style="0" bestFit="1" customWidth="1"/>
    <col min="5" max="5" width="15.75390625" style="0" bestFit="1" customWidth="1"/>
    <col min="6" max="6" width="26.25390625" style="0" customWidth="1"/>
    <col min="7" max="7" width="30.875" style="0" bestFit="1" customWidth="1"/>
  </cols>
  <sheetData>
    <row r="1" ht="15" customHeight="1">
      <c r="G1" s="2" t="s">
        <v>17</v>
      </c>
    </row>
    <row r="2" spans="1:7" ht="12.75">
      <c r="A2" s="29" t="s">
        <v>2</v>
      </c>
      <c r="B2" s="29"/>
      <c r="C2" s="29"/>
      <c r="D2" s="29"/>
      <c r="E2" s="29"/>
      <c r="F2" s="29"/>
      <c r="G2" s="29"/>
    </row>
    <row r="3" spans="1:7" ht="30.75" customHeight="1" thickBot="1">
      <c r="A3" s="30" t="s">
        <v>23</v>
      </c>
      <c r="B3" s="30"/>
      <c r="C3" s="30"/>
      <c r="D3" s="30"/>
      <c r="E3" s="30"/>
      <c r="F3" s="30"/>
      <c r="G3" s="30"/>
    </row>
    <row r="4" spans="1:7" ht="23.25" thickBot="1">
      <c r="A4" s="31" t="s">
        <v>1</v>
      </c>
      <c r="B4" s="13" t="s">
        <v>3</v>
      </c>
      <c r="C4" s="12" t="s">
        <v>13</v>
      </c>
      <c r="D4" s="21" t="s">
        <v>25</v>
      </c>
      <c r="E4" s="21" t="s">
        <v>26</v>
      </c>
      <c r="F4" s="21" t="s">
        <v>27</v>
      </c>
      <c r="G4" s="22" t="s">
        <v>46</v>
      </c>
    </row>
    <row r="5" spans="1:7" ht="13.5" thickBot="1">
      <c r="A5" s="32"/>
      <c r="B5" s="14">
        <v>1</v>
      </c>
      <c r="C5" s="15">
        <v>2</v>
      </c>
      <c r="D5" s="23">
        <v>3</v>
      </c>
      <c r="E5" s="23">
        <v>4</v>
      </c>
      <c r="F5" s="23">
        <v>5</v>
      </c>
      <c r="G5" s="24">
        <v>6</v>
      </c>
    </row>
    <row r="6" spans="1:7" ht="23.25" customHeight="1">
      <c r="A6" s="7" t="s">
        <v>28</v>
      </c>
      <c r="B6" s="8" t="s">
        <v>4</v>
      </c>
      <c r="C6" s="36"/>
      <c r="D6" s="25">
        <v>0.23</v>
      </c>
      <c r="E6" s="26">
        <f>ROUND(C6*D6,2)</f>
        <v>0</v>
      </c>
      <c r="F6" s="26">
        <f>C6+E6</f>
        <v>0</v>
      </c>
      <c r="G6" s="27">
        <f>F6*C25</f>
        <v>0</v>
      </c>
    </row>
    <row r="7" spans="1:7" ht="23.25" customHeight="1">
      <c r="A7" s="7" t="s">
        <v>29</v>
      </c>
      <c r="B7" s="9" t="s">
        <v>5</v>
      </c>
      <c r="C7" s="36"/>
      <c r="D7" s="25">
        <v>0.23</v>
      </c>
      <c r="E7" s="26">
        <f aca="true" t="shared" si="0" ref="E7:E23">ROUND(C7*D7,2)</f>
        <v>0</v>
      </c>
      <c r="F7" s="26">
        <f aca="true" t="shared" si="1" ref="F7:F23">C7+E7</f>
        <v>0</v>
      </c>
      <c r="G7" s="27">
        <f>F7*C25</f>
        <v>0</v>
      </c>
    </row>
    <row r="8" spans="1:7" ht="23.25" customHeight="1">
      <c r="A8" s="7" t="s">
        <v>30</v>
      </c>
      <c r="B8" s="9" t="s">
        <v>6</v>
      </c>
      <c r="C8" s="36"/>
      <c r="D8" s="25">
        <v>0.23</v>
      </c>
      <c r="E8" s="26">
        <f t="shared" si="0"/>
        <v>0</v>
      </c>
      <c r="F8" s="26">
        <f t="shared" si="1"/>
        <v>0</v>
      </c>
      <c r="G8" s="27">
        <f>F8*C25</f>
        <v>0</v>
      </c>
    </row>
    <row r="9" spans="1:7" ht="23.25" customHeight="1">
      <c r="A9" s="7" t="s">
        <v>31</v>
      </c>
      <c r="B9" s="9" t="s">
        <v>7</v>
      </c>
      <c r="C9" s="36"/>
      <c r="D9" s="25">
        <v>0.23</v>
      </c>
      <c r="E9" s="26">
        <f t="shared" si="0"/>
        <v>0</v>
      </c>
      <c r="F9" s="26">
        <f t="shared" si="1"/>
        <v>0</v>
      </c>
      <c r="G9" s="27">
        <f>F9*C25</f>
        <v>0</v>
      </c>
    </row>
    <row r="10" spans="1:7" ht="23.25" customHeight="1">
      <c r="A10" s="7" t="s">
        <v>32</v>
      </c>
      <c r="B10" s="9" t="s">
        <v>8</v>
      </c>
      <c r="C10" s="36"/>
      <c r="D10" s="25">
        <v>0.23</v>
      </c>
      <c r="E10" s="26">
        <f t="shared" si="0"/>
        <v>0</v>
      </c>
      <c r="F10" s="26">
        <f t="shared" si="1"/>
        <v>0</v>
      </c>
      <c r="G10" s="27">
        <f>F10*C25</f>
        <v>0</v>
      </c>
    </row>
    <row r="11" spans="1:7" ht="23.25" customHeight="1">
      <c r="A11" s="7" t="s">
        <v>33</v>
      </c>
      <c r="B11" s="9" t="s">
        <v>9</v>
      </c>
      <c r="C11" s="36"/>
      <c r="D11" s="25">
        <v>0.23</v>
      </c>
      <c r="E11" s="26">
        <f t="shared" si="0"/>
        <v>0</v>
      </c>
      <c r="F11" s="26">
        <f t="shared" si="1"/>
        <v>0</v>
      </c>
      <c r="G11" s="27">
        <f>F11*C25</f>
        <v>0</v>
      </c>
    </row>
    <row r="12" spans="1:7" ht="22.5" customHeight="1">
      <c r="A12" s="7" t="s">
        <v>34</v>
      </c>
      <c r="B12" s="9" t="s">
        <v>10</v>
      </c>
      <c r="C12" s="36"/>
      <c r="D12" s="25">
        <v>0.23</v>
      </c>
      <c r="E12" s="26">
        <f t="shared" si="0"/>
        <v>0</v>
      </c>
      <c r="F12" s="26">
        <f t="shared" si="1"/>
        <v>0</v>
      </c>
      <c r="G12" s="27">
        <f>F12*C25</f>
        <v>0</v>
      </c>
    </row>
    <row r="13" spans="1:7" ht="23.25" customHeight="1">
      <c r="A13" s="7" t="s">
        <v>35</v>
      </c>
      <c r="B13" s="9" t="s">
        <v>16</v>
      </c>
      <c r="C13" s="36"/>
      <c r="D13" s="25">
        <v>0.23</v>
      </c>
      <c r="E13" s="26">
        <f t="shared" si="0"/>
        <v>0</v>
      </c>
      <c r="F13" s="26">
        <f t="shared" si="1"/>
        <v>0</v>
      </c>
      <c r="G13" s="27">
        <f>F13*C25</f>
        <v>0</v>
      </c>
    </row>
    <row r="14" spans="1:7" ht="24" customHeight="1">
      <c r="A14" s="7" t="s">
        <v>36</v>
      </c>
      <c r="B14" s="9" t="s">
        <v>24</v>
      </c>
      <c r="C14" s="36"/>
      <c r="D14" s="25">
        <v>0.23</v>
      </c>
      <c r="E14" s="26">
        <f t="shared" si="0"/>
        <v>0</v>
      </c>
      <c r="F14" s="26">
        <f t="shared" si="1"/>
        <v>0</v>
      </c>
      <c r="G14" s="27">
        <f>F14*C25</f>
        <v>0</v>
      </c>
    </row>
    <row r="15" spans="1:7" ht="23.25" customHeight="1">
      <c r="A15" s="7" t="s">
        <v>37</v>
      </c>
      <c r="B15" s="9" t="s">
        <v>14</v>
      </c>
      <c r="C15" s="36"/>
      <c r="D15" s="25">
        <v>0.23</v>
      </c>
      <c r="E15" s="26">
        <f t="shared" si="0"/>
        <v>0</v>
      </c>
      <c r="F15" s="26">
        <f t="shared" si="1"/>
        <v>0</v>
      </c>
      <c r="G15" s="27">
        <f>F15*C25</f>
        <v>0</v>
      </c>
    </row>
    <row r="16" spans="1:7" ht="23.25" customHeight="1">
      <c r="A16" s="7" t="s">
        <v>38</v>
      </c>
      <c r="B16" s="9" t="s">
        <v>15</v>
      </c>
      <c r="C16" s="36"/>
      <c r="D16" s="25">
        <v>0.23</v>
      </c>
      <c r="E16" s="26">
        <f t="shared" si="0"/>
        <v>0</v>
      </c>
      <c r="F16" s="26">
        <f t="shared" si="1"/>
        <v>0</v>
      </c>
      <c r="G16" s="27">
        <f>F16*C25</f>
        <v>0</v>
      </c>
    </row>
    <row r="17" spans="1:7" ht="23.25" customHeight="1">
      <c r="A17" s="7" t="s">
        <v>39</v>
      </c>
      <c r="B17" s="10" t="s">
        <v>11</v>
      </c>
      <c r="C17" s="36"/>
      <c r="D17" s="25">
        <v>0.23</v>
      </c>
      <c r="E17" s="26">
        <f t="shared" si="0"/>
        <v>0</v>
      </c>
      <c r="F17" s="26">
        <f t="shared" si="1"/>
        <v>0</v>
      </c>
      <c r="G17" s="27">
        <f>F17*C25</f>
        <v>0</v>
      </c>
    </row>
    <row r="18" spans="1:13" ht="23.25" customHeight="1">
      <c r="A18" s="7" t="s">
        <v>40</v>
      </c>
      <c r="B18" s="10" t="s">
        <v>12</v>
      </c>
      <c r="C18" s="36"/>
      <c r="D18" s="25">
        <v>0.23</v>
      </c>
      <c r="E18" s="26">
        <f t="shared" si="0"/>
        <v>0</v>
      </c>
      <c r="F18" s="26">
        <f t="shared" si="1"/>
        <v>0</v>
      </c>
      <c r="G18" s="27">
        <f>F18*C25</f>
        <v>0</v>
      </c>
      <c r="I18" s="1"/>
      <c r="J18" s="1"/>
      <c r="K18" s="1"/>
      <c r="L18" s="1"/>
      <c r="M18" s="1"/>
    </row>
    <row r="19" spans="1:13" ht="23.25" customHeight="1">
      <c r="A19" s="7" t="s">
        <v>41</v>
      </c>
      <c r="B19" s="10" t="s">
        <v>18</v>
      </c>
      <c r="C19" s="36"/>
      <c r="D19" s="25">
        <v>0.23</v>
      </c>
      <c r="E19" s="26">
        <f t="shared" si="0"/>
        <v>0</v>
      </c>
      <c r="F19" s="26">
        <f t="shared" si="1"/>
        <v>0</v>
      </c>
      <c r="G19" s="27">
        <f>F19*C25</f>
        <v>0</v>
      </c>
      <c r="I19" s="1"/>
      <c r="J19" s="1"/>
      <c r="K19" s="1"/>
      <c r="L19" s="1"/>
      <c r="M19" s="1"/>
    </row>
    <row r="20" spans="1:13" ht="23.25" customHeight="1">
      <c r="A20" s="7" t="s">
        <v>42</v>
      </c>
      <c r="B20" s="10" t="s">
        <v>19</v>
      </c>
      <c r="C20" s="36"/>
      <c r="D20" s="25">
        <v>0.23</v>
      </c>
      <c r="E20" s="26">
        <f t="shared" si="0"/>
        <v>0</v>
      </c>
      <c r="F20" s="26">
        <f t="shared" si="1"/>
        <v>0</v>
      </c>
      <c r="G20" s="27">
        <f>F20*C25</f>
        <v>0</v>
      </c>
      <c r="I20" s="1"/>
      <c r="J20" s="1"/>
      <c r="K20" s="1"/>
      <c r="L20" s="1"/>
      <c r="M20" s="1"/>
    </row>
    <row r="21" spans="1:13" ht="21" customHeight="1">
      <c r="A21" s="7" t="s">
        <v>43</v>
      </c>
      <c r="B21" s="10" t="s">
        <v>51</v>
      </c>
      <c r="C21" s="36"/>
      <c r="D21" s="25">
        <v>0.23</v>
      </c>
      <c r="E21" s="26">
        <f t="shared" si="0"/>
        <v>0</v>
      </c>
      <c r="F21" s="26">
        <f t="shared" si="1"/>
        <v>0</v>
      </c>
      <c r="G21" s="27">
        <f>F21*C25</f>
        <v>0</v>
      </c>
      <c r="I21" s="1"/>
      <c r="J21" s="1"/>
      <c r="K21" s="1"/>
      <c r="L21" s="1"/>
      <c r="M21" s="1"/>
    </row>
    <row r="22" spans="1:13" ht="21" customHeight="1">
      <c r="A22" s="7" t="s">
        <v>44</v>
      </c>
      <c r="B22" s="9" t="s">
        <v>20</v>
      </c>
      <c r="C22" s="36"/>
      <c r="D22" s="25">
        <v>0.23</v>
      </c>
      <c r="E22" s="26">
        <f t="shared" si="0"/>
        <v>0</v>
      </c>
      <c r="F22" s="26">
        <f t="shared" si="1"/>
        <v>0</v>
      </c>
      <c r="G22" s="27">
        <f>F22*C25</f>
        <v>0</v>
      </c>
      <c r="I22" s="1"/>
      <c r="J22" s="1"/>
      <c r="K22" s="1"/>
      <c r="L22" s="1"/>
      <c r="M22" s="1"/>
    </row>
    <row r="23" spans="1:13" ht="24.75" customHeight="1" thickBot="1">
      <c r="A23" s="7" t="s">
        <v>45</v>
      </c>
      <c r="B23" s="11" t="s">
        <v>21</v>
      </c>
      <c r="C23" s="36"/>
      <c r="D23" s="28">
        <v>0.23</v>
      </c>
      <c r="E23" s="26">
        <f t="shared" si="0"/>
        <v>0</v>
      </c>
      <c r="F23" s="26">
        <f t="shared" si="1"/>
        <v>0</v>
      </c>
      <c r="G23" s="27">
        <f>F23*C25</f>
        <v>0</v>
      </c>
      <c r="I23" s="1"/>
      <c r="J23" s="1"/>
      <c r="K23" s="1"/>
      <c r="L23" s="1"/>
      <c r="M23" s="1"/>
    </row>
    <row r="24" spans="1:13" ht="27.75" customHeight="1" thickBot="1">
      <c r="A24" s="6"/>
      <c r="B24" s="33" t="s">
        <v>50</v>
      </c>
      <c r="C24" s="34"/>
      <c r="D24" s="34"/>
      <c r="E24" s="34"/>
      <c r="F24" s="35"/>
      <c r="G24" s="18">
        <f>SUM(G6:G23)</f>
        <v>0</v>
      </c>
      <c r="I24" s="1"/>
      <c r="J24" s="1"/>
      <c r="K24" s="1"/>
      <c r="L24" s="1"/>
      <c r="M24" s="1"/>
    </row>
    <row r="25" spans="1:13" ht="13.5" thickBot="1">
      <c r="A25" s="3"/>
      <c r="B25" s="19" t="s">
        <v>48</v>
      </c>
      <c r="C25" s="20">
        <v>36</v>
      </c>
      <c r="D25" s="5"/>
      <c r="E25" s="5"/>
      <c r="F25" s="17" t="s">
        <v>47</v>
      </c>
      <c r="G25" s="16">
        <f>G24-(G24/1.23)</f>
        <v>0</v>
      </c>
      <c r="I25" s="1"/>
      <c r="J25" s="1"/>
      <c r="K25" s="1"/>
      <c r="L25" s="1"/>
      <c r="M25" s="1"/>
    </row>
    <row r="26" spans="1:13" ht="54" customHeight="1">
      <c r="A26" s="3"/>
      <c r="B26" s="4" t="s">
        <v>22</v>
      </c>
      <c r="D26" s="5"/>
      <c r="E26" s="5" t="s">
        <v>49</v>
      </c>
      <c r="F26" s="5"/>
      <c r="G26" s="5"/>
      <c r="I26" s="1"/>
      <c r="J26" s="1"/>
      <c r="K26" s="1"/>
      <c r="L26" s="1"/>
      <c r="M26" s="1"/>
    </row>
    <row r="27" spans="5:13" ht="12.75">
      <c r="E27" t="s">
        <v>0</v>
      </c>
      <c r="I27" s="1"/>
      <c r="J27" s="1"/>
      <c r="K27" s="1"/>
      <c r="L27" s="1"/>
      <c r="M27" s="1"/>
    </row>
    <row r="28" spans="9:13" ht="12.75">
      <c r="I28" s="1"/>
      <c r="J28" s="1"/>
      <c r="K28" s="1"/>
      <c r="L28" s="1"/>
      <c r="M28" s="1"/>
    </row>
    <row r="29" spans="9:13" ht="12.75">
      <c r="I29" s="1"/>
      <c r="J29" s="1"/>
      <c r="K29" s="1"/>
      <c r="L29" s="1"/>
      <c r="M29" s="1"/>
    </row>
    <row r="30" spans="9:13" ht="12.75">
      <c r="I30" s="1"/>
      <c r="J30" s="1"/>
      <c r="K30" s="1"/>
      <c r="L30" s="1"/>
      <c r="M30" s="1"/>
    </row>
    <row r="31" spans="9:13" ht="12.75">
      <c r="I31" s="1"/>
      <c r="J31" s="1"/>
      <c r="K31" s="1"/>
      <c r="L31" s="1"/>
      <c r="M31" s="1"/>
    </row>
    <row r="32" spans="9:13" ht="12.75">
      <c r="I32" s="1"/>
      <c r="J32" s="1"/>
      <c r="K32" s="1"/>
      <c r="L32" s="1"/>
      <c r="M32" s="1"/>
    </row>
    <row r="33" spans="9:13" ht="12.75">
      <c r="I33" s="1"/>
      <c r="J33" s="1"/>
      <c r="K33" s="1"/>
      <c r="L33" s="1"/>
      <c r="M33" s="1"/>
    </row>
  </sheetData>
  <sheetProtection password="CC6F" sheet="1" objects="1" scenarios="1"/>
  <mergeCells count="4">
    <mergeCell ref="A2:G2"/>
    <mergeCell ref="A3:G3"/>
    <mergeCell ref="A4:A5"/>
    <mergeCell ref="B24:F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kpodkolinska</dc:creator>
  <cp:keywords/>
  <dc:description/>
  <cp:lastModifiedBy>Rafał Kundera</cp:lastModifiedBy>
  <cp:lastPrinted>2021-08-03T12:00:12Z</cp:lastPrinted>
  <dcterms:created xsi:type="dcterms:W3CDTF">2006-08-23T11:26:50Z</dcterms:created>
  <dcterms:modified xsi:type="dcterms:W3CDTF">2021-08-06T12:05:40Z</dcterms:modified>
  <cp:category/>
  <cp:version/>
  <cp:contentType/>
  <cp:contentStatus/>
</cp:coreProperties>
</file>