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5" i="1" l="1"/>
  <c r="E26" i="1" s="1"/>
</calcChain>
</file>

<file path=xl/sharedStrings.xml><?xml version="1.0" encoding="utf-8"?>
<sst xmlns="http://schemas.openxmlformats.org/spreadsheetml/2006/main" count="80" uniqueCount="40">
  <si>
    <t>Lp.</t>
  </si>
  <si>
    <t>Nr porz</t>
  </si>
  <si>
    <t>Pz w m²</t>
  </si>
  <si>
    <t>Pu w m²</t>
  </si>
  <si>
    <t>Identyfikator budynku</t>
  </si>
  <si>
    <t xml:space="preserve">Banacha </t>
  </si>
  <si>
    <t>146506_8.0310.4.</t>
  </si>
  <si>
    <t>_BUD-cz</t>
  </si>
  <si>
    <t xml:space="preserve">Budynek kuchni </t>
  </si>
  <si>
    <t>_BUD</t>
  </si>
  <si>
    <t>Budynek kotłowni i hyroforni</t>
  </si>
  <si>
    <t>Budynek stacja sprężarek</t>
  </si>
  <si>
    <t>Budynek portierni i agregatorni</t>
  </si>
  <si>
    <t>1A</t>
  </si>
  <si>
    <t xml:space="preserve">Budynek gospodarczy </t>
  </si>
  <si>
    <t>Agregatornia blok E, stacja transformatorowa</t>
  </si>
  <si>
    <t>Budynek gospodarczy</t>
  </si>
  <si>
    <t>Stacja redukcyjna gazu</t>
  </si>
  <si>
    <t>L</t>
  </si>
  <si>
    <t>Pompownia zbiornik paliw Blok E</t>
  </si>
  <si>
    <t>J</t>
  </si>
  <si>
    <t>Zbiornik na mazut</t>
  </si>
  <si>
    <t>Razem ok.</t>
  </si>
  <si>
    <t>Opis obiektu budowlanego</t>
  </si>
  <si>
    <t>Magazyn blaszany</t>
  </si>
  <si>
    <t>Centralna tlenownia SPCSK</t>
  </si>
  <si>
    <t>E</t>
  </si>
  <si>
    <t xml:space="preserve">Lądowisko dla śmigłowców </t>
  </si>
  <si>
    <t>F</t>
  </si>
  <si>
    <t xml:space="preserve">Magazyn blaszany </t>
  </si>
  <si>
    <t>H</t>
  </si>
  <si>
    <t>Kiosk handlowy</t>
  </si>
  <si>
    <t>P</t>
  </si>
  <si>
    <t>Załącznik nr 1</t>
  </si>
  <si>
    <t>Opis obiektu</t>
  </si>
  <si>
    <t>zgodnie z oznaczeniem na planie</t>
  </si>
  <si>
    <t>Razem powierzchnia do inwetaryzacji ok.</t>
  </si>
  <si>
    <t>Lokalizacja</t>
  </si>
  <si>
    <t>Obiekty do inwentaryzacji - Kampus Banacha</t>
  </si>
  <si>
    <r>
      <t xml:space="preserve">Szpital blok A,B,C,D,E wraz z: podziemnym tunelem komunikacyjnym łączącym Blok B z budynkiem nr 43 (Zakład Anatomii Patologicznej) </t>
    </r>
    <r>
      <rPr>
        <u/>
        <sz val="8"/>
        <rFont val="Calibri Light"/>
        <family val="2"/>
        <charset val="238"/>
      </rPr>
      <t>wyłącznie na odcinku:</t>
    </r>
    <r>
      <rPr>
        <sz val="8"/>
        <rFont val="Calibri Light"/>
        <family val="2"/>
        <charset val="238"/>
      </rPr>
      <t xml:space="preserve"> pomiędzy Blokiem B, a połączeniem z tunelem komunikacyjnym łączącym Blok E z budynkiem nr 43 (Zakład Anatomii Patologicznej)            
Blok A pu   4 152                                                                     Blok B pu 22 740                                                        Blok C pu 11 145
Blok D pu 26 978
Blok E pu 10 039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</si>
</sst>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rgb="FFFF0000"/>
      <name val="Calibri Light"/>
      <family val="2"/>
      <charset val="238"/>
    </font>
    <font>
      <b/>
      <sz val="10"/>
      <color rgb="FF000000"/>
      <name val="Calibri Light"/>
      <family val="2"/>
      <charset val="238"/>
    </font>
    <font>
      <sz val="10"/>
      <color rgb="FF000000"/>
      <name val="Calibri Light"/>
      <family val="2"/>
      <charset val="238"/>
    </font>
    <font>
      <sz val="10"/>
      <color theme="1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3"/>
      <color theme="1"/>
      <name val="Calibri Light"/>
      <family val="2"/>
      <charset val="238"/>
    </font>
    <font>
      <b/>
      <sz val="10"/>
      <name val="Calibri Light"/>
      <family val="2"/>
      <charset val="238"/>
    </font>
    <font>
      <sz val="10"/>
      <name val="Calibri Light"/>
      <family val="2"/>
      <charset val="238"/>
    </font>
    <font>
      <b/>
      <sz val="14"/>
      <color indexed="8"/>
      <name val="Calibri Light"/>
      <family val="2"/>
      <charset val="238"/>
    </font>
    <font>
      <sz val="8"/>
      <name val="Calibri Light"/>
      <family val="2"/>
      <charset val="238"/>
    </font>
    <font>
      <b/>
      <sz val="12"/>
      <color indexed="8"/>
      <name val="Calibri Light"/>
      <family val="2"/>
      <charset val="238"/>
    </font>
    <font>
      <b/>
      <sz val="8"/>
      <color indexed="8"/>
      <name val="Calibri Light"/>
      <family val="2"/>
      <charset val="238"/>
    </font>
    <font>
      <u/>
      <sz val="8"/>
      <name val="Calibri Light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6" fillId="0" borderId="0" xfId="0" applyFont="1"/>
    <xf numFmtId="4" fontId="6" fillId="0" borderId="0" xfId="0" applyNumberFormat="1" applyFont="1"/>
    <xf numFmtId="4" fontId="3" fillId="0" borderId="0" xfId="0" applyNumberFormat="1" applyFont="1" applyFill="1"/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1" xfId="0" applyFont="1" applyBorder="1"/>
    <xf numFmtId="4" fontId="9" fillId="0" borderId="1" xfId="0" applyNumberFormat="1" applyFont="1" applyBorder="1"/>
    <xf numFmtId="0" fontId="10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2" fontId="11" fillId="0" borderId="0" xfId="0" applyNumberFormat="1" applyFont="1" applyAlignment="1">
      <alignment vertical="center"/>
    </xf>
    <xf numFmtId="4" fontId="11" fillId="0" borderId="3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2" fontId="11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14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O10" sqref="O10"/>
    </sheetView>
  </sheetViews>
  <sheetFormatPr defaultRowHeight="12.75" x14ac:dyDescent="0.25"/>
  <cols>
    <col min="1" max="1" width="6" style="27" customWidth="1"/>
    <col min="2" max="2" width="25.5703125" style="27" customWidth="1"/>
    <col min="3" max="3" width="5.5703125" style="27" customWidth="1"/>
    <col min="4" max="4" width="11.7109375" style="26" bestFit="1" customWidth="1"/>
    <col min="5" max="5" width="12.5703125" style="26" bestFit="1" customWidth="1"/>
    <col min="6" max="6" width="16.28515625" style="26" bestFit="1" customWidth="1"/>
    <col min="7" max="7" width="8.85546875" style="26" bestFit="1" customWidth="1"/>
    <col min="8" max="8" width="8.140625" style="26" bestFit="1" customWidth="1"/>
    <col min="9" max="9" width="26.85546875" style="27" customWidth="1"/>
    <col min="10" max="16384" width="9.140625" style="2"/>
  </cols>
  <sheetData>
    <row r="1" spans="1:9" ht="15.75" x14ac:dyDescent="0.25">
      <c r="A1" s="1"/>
      <c r="B1" s="1"/>
      <c r="C1" s="1"/>
      <c r="D1" s="1"/>
      <c r="E1" s="1"/>
      <c r="F1" s="63" t="s">
        <v>33</v>
      </c>
      <c r="G1" s="63"/>
      <c r="H1" s="63"/>
      <c r="I1" s="1"/>
    </row>
    <row r="2" spans="1:9" ht="16.5" customHeight="1" x14ac:dyDescent="0.25">
      <c r="A2" s="1"/>
      <c r="B2" s="60" t="s">
        <v>38</v>
      </c>
      <c r="C2" s="60"/>
      <c r="D2" s="60"/>
      <c r="E2" s="60"/>
      <c r="F2" s="60"/>
      <c r="G2" s="60"/>
      <c r="H2" s="60"/>
      <c r="I2" s="1"/>
    </row>
    <row r="3" spans="1:9" ht="23.25" customHeight="1" x14ac:dyDescent="0.25">
      <c r="A3" s="3" t="s">
        <v>0</v>
      </c>
      <c r="B3" s="25" t="s">
        <v>37</v>
      </c>
      <c r="C3" s="64" t="s">
        <v>1</v>
      </c>
      <c r="D3" s="3" t="s">
        <v>2</v>
      </c>
      <c r="E3" s="50" t="s">
        <v>3</v>
      </c>
      <c r="F3" s="35" t="s">
        <v>4</v>
      </c>
      <c r="G3" s="35"/>
      <c r="H3" s="35"/>
      <c r="I3" s="4" t="s">
        <v>34</v>
      </c>
    </row>
    <row r="4" spans="1:9" x14ac:dyDescent="0.2">
      <c r="A4" s="5">
        <v>1</v>
      </c>
      <c r="B4" s="29" t="s">
        <v>35</v>
      </c>
      <c r="C4" s="7"/>
      <c r="D4" s="8">
        <v>1817</v>
      </c>
      <c r="E4" s="51">
        <v>2204.9699999999998</v>
      </c>
      <c r="F4" s="9" t="s">
        <v>6</v>
      </c>
      <c r="G4" s="10">
        <v>51</v>
      </c>
      <c r="H4" s="11" t="s">
        <v>7</v>
      </c>
      <c r="I4" s="13" t="s">
        <v>8</v>
      </c>
    </row>
    <row r="5" spans="1:9" x14ac:dyDescent="0.2">
      <c r="A5" s="5">
        <v>2</v>
      </c>
      <c r="B5" s="29" t="s">
        <v>35</v>
      </c>
      <c r="C5" s="7"/>
      <c r="D5" s="8">
        <v>1604</v>
      </c>
      <c r="E5" s="51">
        <v>1298</v>
      </c>
      <c r="F5" s="9" t="s">
        <v>6</v>
      </c>
      <c r="G5" s="10">
        <v>13</v>
      </c>
      <c r="H5" s="11" t="s">
        <v>9</v>
      </c>
      <c r="I5" s="13" t="s">
        <v>10</v>
      </c>
    </row>
    <row r="6" spans="1:9" x14ac:dyDescent="0.25">
      <c r="A6" s="5">
        <v>3</v>
      </c>
      <c r="B6" s="29" t="s">
        <v>35</v>
      </c>
      <c r="C6" s="7"/>
      <c r="D6" s="8">
        <v>87</v>
      </c>
      <c r="E6" s="52">
        <v>87</v>
      </c>
      <c r="F6" s="9" t="s">
        <v>6</v>
      </c>
      <c r="G6" s="10">
        <v>15</v>
      </c>
      <c r="H6" s="11" t="s">
        <v>9</v>
      </c>
      <c r="I6" s="7" t="s">
        <v>11</v>
      </c>
    </row>
    <row r="7" spans="1:9" x14ac:dyDescent="0.25">
      <c r="A7" s="5">
        <v>4</v>
      </c>
      <c r="B7" s="29" t="s">
        <v>35</v>
      </c>
      <c r="C7" s="7"/>
      <c r="D7" s="8">
        <v>176</v>
      </c>
      <c r="E7" s="51">
        <v>104</v>
      </c>
      <c r="F7" s="9" t="s">
        <v>6</v>
      </c>
      <c r="G7" s="10">
        <v>16</v>
      </c>
      <c r="H7" s="11" t="s">
        <v>9</v>
      </c>
      <c r="I7" s="7" t="s">
        <v>12</v>
      </c>
    </row>
    <row r="8" spans="1:9" ht="148.5" customHeight="1" x14ac:dyDescent="0.25">
      <c r="A8" s="5">
        <v>5</v>
      </c>
      <c r="B8" s="6" t="s">
        <v>5</v>
      </c>
      <c r="C8" s="7" t="s">
        <v>13</v>
      </c>
      <c r="D8" s="8">
        <v>14300</v>
      </c>
      <c r="E8" s="53">
        <v>75054</v>
      </c>
      <c r="F8" s="14" t="s">
        <v>6</v>
      </c>
      <c r="G8" s="15">
        <v>17</v>
      </c>
      <c r="H8" s="16" t="s">
        <v>9</v>
      </c>
      <c r="I8" s="65" t="s">
        <v>39</v>
      </c>
    </row>
    <row r="9" spans="1:9" x14ac:dyDescent="0.25">
      <c r="A9" s="5">
        <v>6</v>
      </c>
      <c r="B9" s="29" t="s">
        <v>35</v>
      </c>
      <c r="C9" s="7"/>
      <c r="D9" s="8">
        <v>15</v>
      </c>
      <c r="E9" s="53">
        <v>12</v>
      </c>
      <c r="F9" s="17" t="s">
        <v>6</v>
      </c>
      <c r="G9" s="18">
        <v>39</v>
      </c>
      <c r="H9" s="19" t="s">
        <v>9</v>
      </c>
      <c r="I9" s="7" t="s">
        <v>14</v>
      </c>
    </row>
    <row r="10" spans="1:9" ht="25.5" x14ac:dyDescent="0.25">
      <c r="A10" s="5">
        <v>7</v>
      </c>
      <c r="B10" s="29" t="s">
        <v>35</v>
      </c>
      <c r="C10" s="7"/>
      <c r="D10" s="20">
        <v>181</v>
      </c>
      <c r="E10" s="54">
        <v>160</v>
      </c>
      <c r="F10" s="9" t="s">
        <v>6</v>
      </c>
      <c r="G10" s="21">
        <v>26</v>
      </c>
      <c r="H10" s="22" t="s">
        <v>9</v>
      </c>
      <c r="I10" s="7" t="s">
        <v>15</v>
      </c>
    </row>
    <row r="11" spans="1:9" x14ac:dyDescent="0.25">
      <c r="A11" s="5">
        <v>8</v>
      </c>
      <c r="B11" s="29" t="s">
        <v>35</v>
      </c>
      <c r="C11" s="7"/>
      <c r="D11" s="20">
        <v>11.15</v>
      </c>
      <c r="E11" s="54">
        <v>9.48</v>
      </c>
      <c r="F11" s="9" t="s">
        <v>6</v>
      </c>
      <c r="G11" s="21">
        <v>37</v>
      </c>
      <c r="H11" s="22" t="s">
        <v>9</v>
      </c>
      <c r="I11" s="22" t="s">
        <v>16</v>
      </c>
    </row>
    <row r="12" spans="1:9" x14ac:dyDescent="0.25">
      <c r="A12" s="5">
        <v>9</v>
      </c>
      <c r="B12" s="29" t="s">
        <v>35</v>
      </c>
      <c r="C12" s="11"/>
      <c r="D12" s="23">
        <v>72</v>
      </c>
      <c r="E12" s="55">
        <v>60</v>
      </c>
      <c r="F12" s="9" t="s">
        <v>6</v>
      </c>
      <c r="G12" s="21">
        <v>11</v>
      </c>
      <c r="H12" s="11" t="s">
        <v>9</v>
      </c>
      <c r="I12" s="11" t="s">
        <v>17</v>
      </c>
    </row>
    <row r="13" spans="1:9" x14ac:dyDescent="0.25">
      <c r="A13" s="5">
        <v>11</v>
      </c>
      <c r="B13" s="29" t="s">
        <v>35</v>
      </c>
      <c r="C13" s="7"/>
      <c r="D13" s="20">
        <v>12.09</v>
      </c>
      <c r="E13" s="54">
        <v>12.09</v>
      </c>
      <c r="F13" s="9"/>
      <c r="G13" s="21" t="s">
        <v>18</v>
      </c>
      <c r="H13" s="22"/>
      <c r="I13" s="22" t="s">
        <v>19</v>
      </c>
    </row>
    <row r="14" spans="1:9" x14ac:dyDescent="0.25">
      <c r="A14" s="5">
        <v>12</v>
      </c>
      <c r="B14" s="29" t="s">
        <v>35</v>
      </c>
      <c r="C14" s="7"/>
      <c r="D14" s="20">
        <v>19.2</v>
      </c>
      <c r="E14" s="54">
        <v>19.2</v>
      </c>
      <c r="F14" s="9"/>
      <c r="G14" s="21" t="s">
        <v>20</v>
      </c>
      <c r="H14" s="22"/>
      <c r="I14" s="22" t="s">
        <v>21</v>
      </c>
    </row>
    <row r="15" spans="1:9" x14ac:dyDescent="0.25">
      <c r="A15" s="36" t="s">
        <v>22</v>
      </c>
      <c r="B15" s="37"/>
      <c r="C15" s="37"/>
      <c r="D15" s="38"/>
      <c r="E15" s="56">
        <f>SUM(E4:E14)</f>
        <v>79020.739999999991</v>
      </c>
      <c r="F15" s="12"/>
      <c r="G15" s="12"/>
      <c r="H15" s="12"/>
      <c r="I15" s="24"/>
    </row>
    <row r="16" spans="1:9" x14ac:dyDescent="0.25">
      <c r="E16" s="57"/>
    </row>
    <row r="17" spans="1:11" x14ac:dyDescent="0.25">
      <c r="A17" s="25" t="s">
        <v>0</v>
      </c>
      <c r="B17" s="25" t="s">
        <v>37</v>
      </c>
      <c r="C17" s="25"/>
      <c r="D17" s="25" t="s">
        <v>2</v>
      </c>
      <c r="E17" s="50" t="s">
        <v>3</v>
      </c>
      <c r="F17" s="39" t="s">
        <v>4</v>
      </c>
      <c r="G17" s="40"/>
      <c r="H17" s="40"/>
      <c r="I17" s="12"/>
      <c r="J17" s="26"/>
      <c r="K17" s="27"/>
    </row>
    <row r="18" spans="1:11" x14ac:dyDescent="0.25">
      <c r="A18" s="28">
        <v>1</v>
      </c>
      <c r="B18" s="29" t="s">
        <v>35</v>
      </c>
      <c r="C18" s="29"/>
      <c r="D18" s="30">
        <v>97</v>
      </c>
      <c r="E18" s="58">
        <v>97</v>
      </c>
      <c r="F18" s="31" t="s">
        <v>6</v>
      </c>
      <c r="G18" s="28">
        <v>38</v>
      </c>
      <c r="H18" s="61" t="s">
        <v>9</v>
      </c>
      <c r="I18" s="29" t="s">
        <v>24</v>
      </c>
      <c r="J18" s="26"/>
      <c r="K18" s="27"/>
    </row>
    <row r="19" spans="1:11" x14ac:dyDescent="0.25">
      <c r="A19" s="28">
        <v>2</v>
      </c>
      <c r="B19" s="29" t="s">
        <v>35</v>
      </c>
      <c r="C19" s="28"/>
      <c r="D19" s="30">
        <v>170.8</v>
      </c>
      <c r="E19" s="30">
        <v>170.8</v>
      </c>
      <c r="F19" s="31"/>
      <c r="G19" s="28" t="s">
        <v>26</v>
      </c>
      <c r="H19" s="61"/>
      <c r="I19" s="28" t="s">
        <v>25</v>
      </c>
      <c r="J19" s="26"/>
      <c r="K19" s="27"/>
    </row>
    <row r="20" spans="1:11" x14ac:dyDescent="0.25">
      <c r="A20" s="28">
        <v>3</v>
      </c>
      <c r="B20" s="29" t="s">
        <v>35</v>
      </c>
      <c r="C20" s="28"/>
      <c r="D20" s="30">
        <v>225</v>
      </c>
      <c r="E20" s="30">
        <v>225</v>
      </c>
      <c r="F20" s="31"/>
      <c r="G20" s="28" t="s">
        <v>28</v>
      </c>
      <c r="H20" s="61"/>
      <c r="I20" s="28" t="s">
        <v>27</v>
      </c>
      <c r="J20" s="26"/>
      <c r="K20" s="27"/>
    </row>
    <row r="21" spans="1:11" x14ac:dyDescent="0.25">
      <c r="A21" s="28">
        <v>4</v>
      </c>
      <c r="B21" s="29" t="s">
        <v>35</v>
      </c>
      <c r="C21" s="28"/>
      <c r="D21" s="30">
        <v>20.7</v>
      </c>
      <c r="E21" s="30">
        <v>20.7</v>
      </c>
      <c r="F21" s="31"/>
      <c r="G21" s="28" t="s">
        <v>30</v>
      </c>
      <c r="H21" s="61"/>
      <c r="I21" s="28" t="s">
        <v>29</v>
      </c>
      <c r="J21" s="26"/>
      <c r="K21" s="27"/>
    </row>
    <row r="22" spans="1:11" x14ac:dyDescent="0.2">
      <c r="A22" s="32"/>
      <c r="B22" s="32"/>
      <c r="C22" s="32"/>
      <c r="D22" s="32"/>
      <c r="E22" s="32"/>
      <c r="F22" s="32"/>
      <c r="G22" s="32"/>
      <c r="H22" s="32"/>
      <c r="I22" s="12"/>
      <c r="J22" s="26"/>
      <c r="K22" s="27"/>
    </row>
    <row r="23" spans="1:11" x14ac:dyDescent="0.25">
      <c r="A23" s="25" t="s">
        <v>0</v>
      </c>
      <c r="B23" s="25" t="s">
        <v>23</v>
      </c>
      <c r="C23" s="25"/>
      <c r="D23" s="25" t="s">
        <v>2</v>
      </c>
      <c r="E23" s="25"/>
      <c r="F23" s="39" t="s">
        <v>4</v>
      </c>
      <c r="G23" s="40"/>
      <c r="H23" s="40"/>
      <c r="I23" s="12"/>
      <c r="J23" s="26"/>
      <c r="K23" s="27"/>
    </row>
    <row r="24" spans="1:11" x14ac:dyDescent="0.25">
      <c r="A24" s="28">
        <v>1</v>
      </c>
      <c r="B24" s="29" t="s">
        <v>35</v>
      </c>
      <c r="C24" s="28"/>
      <c r="D24" s="30">
        <v>7.87</v>
      </c>
      <c r="E24" s="30">
        <v>7.87</v>
      </c>
      <c r="F24" s="31"/>
      <c r="G24" s="28" t="s">
        <v>32</v>
      </c>
      <c r="H24" s="61"/>
      <c r="I24" s="28" t="s">
        <v>31</v>
      </c>
      <c r="J24" s="26"/>
      <c r="K24" s="27"/>
    </row>
    <row r="25" spans="1:11" ht="15" customHeight="1" x14ac:dyDescent="0.2">
      <c r="A25" s="42" t="s">
        <v>22</v>
      </c>
      <c r="B25" s="43"/>
      <c r="C25" s="43"/>
      <c r="D25" s="44"/>
      <c r="E25" s="48">
        <f>SUM(E18:E21,E24)</f>
        <v>521.37</v>
      </c>
      <c r="F25" s="41"/>
      <c r="G25" s="41"/>
      <c r="H25" s="62"/>
      <c r="I25" s="12"/>
      <c r="J25" s="26"/>
      <c r="K25" s="27"/>
    </row>
    <row r="26" spans="1:11" ht="17.25" x14ac:dyDescent="0.3">
      <c r="A26" s="45" t="s">
        <v>36</v>
      </c>
      <c r="B26" s="46"/>
      <c r="C26" s="46"/>
      <c r="D26" s="47"/>
      <c r="E26" s="49">
        <f>SUM(E15,E18:E21,E24)</f>
        <v>79542.109999999986</v>
      </c>
      <c r="F26" s="41"/>
      <c r="G26" s="41"/>
      <c r="H26" s="62"/>
      <c r="I26" s="12"/>
      <c r="J26" s="26"/>
      <c r="K26" s="27"/>
    </row>
    <row r="27" spans="1:11" x14ac:dyDescent="0.2">
      <c r="A27" s="32"/>
      <c r="B27" s="32"/>
      <c r="C27" s="32"/>
      <c r="D27" s="32"/>
      <c r="E27" s="33"/>
      <c r="F27" s="32"/>
      <c r="G27" s="34"/>
      <c r="H27" s="32"/>
      <c r="I27" s="26"/>
      <c r="J27" s="26"/>
      <c r="K27" s="27"/>
    </row>
    <row r="28" spans="1:11" x14ac:dyDescent="0.25">
      <c r="E28" s="59"/>
      <c r="I28" s="26"/>
      <c r="J28" s="27"/>
    </row>
  </sheetData>
  <mergeCells count="8">
    <mergeCell ref="B2:H2"/>
    <mergeCell ref="F1:H1"/>
    <mergeCell ref="A26:D26"/>
    <mergeCell ref="F3:H3"/>
    <mergeCell ref="A15:D15"/>
    <mergeCell ref="F17:H17"/>
    <mergeCell ref="F23:H23"/>
    <mergeCell ref="A25:D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Stanisław Pitucha</dc:creator>
  <cp:lastModifiedBy>Jan Matłachowski</cp:lastModifiedBy>
  <cp:lastPrinted>2017-11-23T12:03:07Z</cp:lastPrinted>
  <dcterms:created xsi:type="dcterms:W3CDTF">2017-11-16T07:16:03Z</dcterms:created>
  <dcterms:modified xsi:type="dcterms:W3CDTF">2017-11-23T12:03:26Z</dcterms:modified>
</cp:coreProperties>
</file>